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6975"/>
  </bookViews>
  <sheets>
    <sheet name="Ind. 9.4.1.- Muertes violentas" sheetId="1" r:id="rId1"/>
    <sheet name="Ind. 9.4.2.- Hacinamiento" sheetId="2" r:id="rId2"/>
    <sheet name="Ind. 9.4.3.- Tasa de SCSVP" sheetId="3" r:id="rId3"/>
    <sheet name="Ind. 9.4.4.- Sit. de Crisis" sheetId="4" r:id="rId4"/>
  </sheets>
  <definedNames>
    <definedName name="_xlnm._FilterDatabase" localSheetId="0" hidden="1">'Ind. 9.4.1.- Muertes violentas'!$A$13:$F$50</definedName>
    <definedName name="_xlnm._FilterDatabase" localSheetId="1" hidden="1">'Ind. 9.4.2.- Hacinamiento'!$A$12:$D$49</definedName>
    <definedName name="_xlnm._FilterDatabase" localSheetId="2" hidden="1">'Ind. 9.4.3.- Tasa de SCSVP'!$A$13:$G$50</definedName>
    <definedName name="_xlnm._FilterDatabase" localSheetId="3" hidden="1">'Ind. 9.4.4.- Sit. de Crisis'!$A$13:$D$14</definedName>
    <definedName name="_xlnm.Print_Titles" localSheetId="0">'Ind. 9.4.1.- Muertes violentas'!$1:$13</definedName>
    <definedName name="_xlnm.Print_Titles" localSheetId="1">'Ind. 9.4.2.- Hacinamiento'!$1:$12</definedName>
    <definedName name="_xlnm.Print_Titles" localSheetId="2">'Ind. 9.4.3.- Tasa de SCSVP'!$1:$13</definedName>
    <definedName name="_xlnm.Print_Titles" localSheetId="3">'Ind. 9.4.4.- Sit. de Crisis'!$1:$13</definedName>
  </definedNames>
  <calcPr calcId="144525"/>
</workbook>
</file>

<file path=xl/calcChain.xml><?xml version="1.0" encoding="utf-8"?>
<calcChain xmlns="http://schemas.openxmlformats.org/spreadsheetml/2006/main">
  <c r="E49" i="2" l="1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</calcChain>
</file>

<file path=xl/sharedStrings.xml><?xml version="1.0" encoding="utf-8"?>
<sst xmlns="http://schemas.openxmlformats.org/spreadsheetml/2006/main" count="201" uniqueCount="71">
  <si>
    <t>Institución:</t>
  </si>
  <si>
    <t>Servicio Nacional de Atención Integral a Personas Adultas Privadas de la Libertad y a Adolescentes Infractores (SNAI).</t>
  </si>
  <si>
    <t>Eje:</t>
  </si>
  <si>
    <t>3.- Seguridad Integral.</t>
  </si>
  <si>
    <t>Objetivo:</t>
  </si>
  <si>
    <t>9.- Garantizar la seguridad ciudadana, orden público y gestión de riesgos.</t>
  </si>
  <si>
    <t>Política:</t>
  </si>
  <si>
    <t>9.4.- Fortalecer la seguridad y protección del Sistema Nacional de Rehabilitación Social desde la prevención, disuasión, control, contención, y respuesta a eventos adversos en situaciones de crisis.</t>
  </si>
  <si>
    <t>Indicador:</t>
  </si>
  <si>
    <t>Número de Muertes por violencia intracarcelaria en los Centros de Privación de Libertad.</t>
  </si>
  <si>
    <t>Meta:</t>
  </si>
  <si>
    <t>9.4.1.- Reducir el número de muertes por violencia intracarcelaria en los Centros de Privación de Libertad de 130 a 88.</t>
  </si>
  <si>
    <t>Temporabilidad de Reporte:</t>
  </si>
  <si>
    <t>Fuente de Información:</t>
  </si>
  <si>
    <t>Registros administrativos de Centros de Privación de Libertad.</t>
  </si>
  <si>
    <t>Registros administrativos del Cuerpo de Seguridad y Vigilancia Penitenciaria.</t>
  </si>
  <si>
    <t>Nacional</t>
  </si>
  <si>
    <t>Centro de Privación de Libertad - CPL AZUAY Nº 1</t>
  </si>
  <si>
    <t>Centro de Privación de Libertad - CPL BOLIVAR Nº 1</t>
  </si>
  <si>
    <t>Centro de Privación de Libertad - CPL CAÑAR Nº 2</t>
  </si>
  <si>
    <t>Centro de Privación de Libertad - CPL CARCHI Nº 1</t>
  </si>
  <si>
    <t>Centro de Privación de Libertad - CPL CHIMBORAZO Nº 1</t>
  </si>
  <si>
    <t>Centro de Privación de Libertad - CPL CHIMBORAZO Nº 2</t>
  </si>
  <si>
    <t>Centro de Privación de Libertad - CPL CHIMBORAZO Nº 3</t>
  </si>
  <si>
    <t>Centro de Privación de Libertad - CPL COTOPAXI Nº 1</t>
  </si>
  <si>
    <t>Centro de Privación de Libertad - CPL EL ORO Nº 1</t>
  </si>
  <si>
    <t>Centro de Privación de Libertad - CPL EL ORO Nº 2</t>
  </si>
  <si>
    <t>Centro de Privación de Libertad - CPL ESMERALDAS Nº 1</t>
  </si>
  <si>
    <t>Centro de Privación de Libertad - CPL ESMERALDAS Nº 2</t>
  </si>
  <si>
    <t>Centro de Privación de Libertad - CPL GUAYAS Nº 1</t>
  </si>
  <si>
    <t>Centro de Privación de Libertad - CPL GUAYAS Nº 2</t>
  </si>
  <si>
    <t>Centro de Privación de Libertad - CPL GUAYAS Nº 5</t>
  </si>
  <si>
    <t>Centro de Privación de Libertad - CPL IMBABURA Nº 1</t>
  </si>
  <si>
    <t>Centro de Privación de Libertad - CPL LOJA Nº 1</t>
  </si>
  <si>
    <t>Centro de Privación de Libertad - CPL LOS RIOS Nº 2</t>
  </si>
  <si>
    <t>Centro de Privación de Libertad - CPL MANABI Nº 1</t>
  </si>
  <si>
    <t>Centro de Privación de Libertad - CPL MANABI Nº 4</t>
  </si>
  <si>
    <t>Centro de Privación de Libertad - CPL MORONA SANTIAGO Nº 1</t>
  </si>
  <si>
    <t>Centro de Privación de Libertad - CPL NAPO Nº 1</t>
  </si>
  <si>
    <t>Centro de Privación de Libertad - CPL PICHINCHA Nº 3</t>
  </si>
  <si>
    <t>Centro de Privación de Libertad - CPL SANTO DOMINGO Nº 1</t>
  </si>
  <si>
    <t>Centro de Privación de Libertad - CPL SANTO DOMINGO Nº 2</t>
  </si>
  <si>
    <t>Centro de Privación de Libertad - CPL SUCUMBIOS Nº 1</t>
  </si>
  <si>
    <t>Centro de Privación de Libertad - CPL TUNGURAHUA Nº 1</t>
  </si>
  <si>
    <t>Centro de Privación de Libertad - CPPL MASCULINO LOS RIOS Nº 1</t>
  </si>
  <si>
    <t>Centro de Privación de Libertad - CPPL MASCULINO PICHINCHA Nº 1</t>
  </si>
  <si>
    <t>Centro de Privación de Libertad - CPPL MIXTO PASTAZA Nº 1</t>
  </si>
  <si>
    <t>Centro de Privación de Libertad - CRS MASCULINO CAÑAR Nº 1</t>
  </si>
  <si>
    <t>Centro de Privación de Libertad - CRS MASCULINO GUAYAS Nº 3</t>
  </si>
  <si>
    <t>Centro de Privación de Libertad - CRS MASCULINO GUAYAS Nº 4</t>
  </si>
  <si>
    <t>Centro de Privación de Libertad - CRS MASCULINO MANABI Nº 2</t>
  </si>
  <si>
    <t>Centro de Privación de Libertad - CRS MASCULINO MANABI Nº 3</t>
  </si>
  <si>
    <t>Centro de Privación de Libertad - CRS MASCULINO PICHINCHA Nº 2</t>
  </si>
  <si>
    <t>9.4.2. Reducir el porcentaje de hacinamiento en los Centros de Privación de Libertad del 29,83% al 20,42%.</t>
  </si>
  <si>
    <t>Tasa de hacinamiento en los Centros de Privación de Libertad.</t>
  </si>
  <si>
    <t>Tasa de Personas Privadas de Libertad custodiadas por cada Servidor del Cuerpo de Seguridad y Vigilancia Penitenciaria en los Centros de Privación de Libertad.</t>
  </si>
  <si>
    <t>9.4.4. Reducir el número de situaciones de crisis en los Centros de Privación de Libertad de 118 a 79.</t>
  </si>
  <si>
    <t>Número de situaciones de crisis en los Centros de Privación de Libertad.</t>
  </si>
  <si>
    <t>Año 2021</t>
  </si>
  <si>
    <t>Definición:</t>
  </si>
  <si>
    <t>Sumatoria del número de muertes por violencia intracarcelaria en los Centros de Privación de Libertad.</t>
  </si>
  <si>
    <t>Estimador</t>
  </si>
  <si>
    <t>Numerador</t>
  </si>
  <si>
    <t>Nivel de Desagregación</t>
  </si>
  <si>
    <t>9.4.3.- Disminuir la Tasa de Personas Privadas de Libertad (PPL) custodiadas por cada Servidor del Cuerpo de Seguridad y Vigilancia Penitenciaria (SCSVP) en los Centros de Privación de Libertad (CPL) de 26 PPL a 10 PPL custodiadas por cada SCSVP al 2025.</t>
  </si>
  <si>
    <t>Diciembre 2021</t>
  </si>
  <si>
    <t>Denominador</t>
  </si>
  <si>
    <t>Relación entre la población penitenciaria existente y la capacidad instalada en los Centros de Privación de Libertad, expresado como tasa.</t>
  </si>
  <si>
    <t>Relación entre el número de Personas Privadas de Libertad y el número de Servidores del Cuerpo de Seguridad y Vigilancia Penitenciaria.</t>
  </si>
  <si>
    <t>Sumatoria del número de situaciones de crisis en los 
Centros de Privación de Libertad. (CPL).</t>
  </si>
  <si>
    <t>Promedio anual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</si>
</sst>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0" fontId="1" fillId="0" borderId="1" xfId="1" applyNumberFormat="1" applyFont="1" applyBorder="1" applyAlignment="1">
      <alignment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0"/>
  <sheetViews>
    <sheetView tabSelected="1" workbookViewId="0"/>
  </sheetViews>
  <sheetFormatPr baseColWidth="10" defaultRowHeight="15" x14ac:dyDescent="0.25"/>
  <cols>
    <col min="1" max="6" width="16.5703125" style="1" customWidth="1"/>
    <col min="7" max="7" width="14" style="1" customWidth="1"/>
    <col min="8" max="8" width="13.140625" style="1" customWidth="1"/>
    <col min="9" max="16384" width="11.42578125" style="1"/>
  </cols>
  <sheetData>
    <row r="2" spans="1:6" ht="30" customHeight="1" x14ac:dyDescent="0.25">
      <c r="A2" s="1" t="s">
        <v>0</v>
      </c>
      <c r="B2" s="8" t="s">
        <v>1</v>
      </c>
      <c r="C2" s="8"/>
      <c r="D2" s="8"/>
      <c r="E2" s="8"/>
      <c r="F2" s="8"/>
    </row>
    <row r="3" spans="1:6" x14ac:dyDescent="0.25">
      <c r="A3" s="1" t="s">
        <v>2</v>
      </c>
      <c r="B3" s="7" t="s">
        <v>3</v>
      </c>
      <c r="C3" s="7"/>
      <c r="D3" s="7"/>
      <c r="E3" s="7"/>
      <c r="F3" s="7"/>
    </row>
    <row r="4" spans="1:6" x14ac:dyDescent="0.25">
      <c r="A4" s="1" t="s">
        <v>4</v>
      </c>
      <c r="B4" s="7" t="s">
        <v>5</v>
      </c>
      <c r="C4" s="7"/>
      <c r="D4" s="7"/>
      <c r="E4" s="7"/>
      <c r="F4" s="7"/>
    </row>
    <row r="5" spans="1:6" ht="30" customHeight="1" x14ac:dyDescent="0.25">
      <c r="A5" s="1" t="s">
        <v>6</v>
      </c>
      <c r="B5" s="8" t="s">
        <v>7</v>
      </c>
      <c r="C5" s="8"/>
      <c r="D5" s="8"/>
      <c r="E5" s="8"/>
      <c r="F5" s="8"/>
    </row>
    <row r="6" spans="1:6" x14ac:dyDescent="0.25">
      <c r="A6" s="1" t="s">
        <v>8</v>
      </c>
      <c r="B6" s="7" t="s">
        <v>9</v>
      </c>
      <c r="C6" s="7"/>
      <c r="D6" s="7"/>
      <c r="E6" s="7"/>
      <c r="F6" s="7"/>
    </row>
    <row r="7" spans="1:6" ht="30" customHeight="1" x14ac:dyDescent="0.25">
      <c r="A7" s="1" t="s">
        <v>10</v>
      </c>
      <c r="B7" s="8" t="s">
        <v>11</v>
      </c>
      <c r="C7" s="8"/>
      <c r="D7" s="8"/>
      <c r="E7" s="8"/>
      <c r="F7" s="8"/>
    </row>
    <row r="8" spans="1:6" x14ac:dyDescent="0.25">
      <c r="A8" s="1" t="s">
        <v>59</v>
      </c>
      <c r="B8" s="7" t="s">
        <v>60</v>
      </c>
      <c r="C8" s="7"/>
      <c r="D8" s="7"/>
      <c r="E8" s="7"/>
      <c r="F8" s="7"/>
    </row>
    <row r="9" spans="1:6" x14ac:dyDescent="0.25">
      <c r="A9" s="1" t="s">
        <v>12</v>
      </c>
      <c r="C9" s="7" t="s">
        <v>58</v>
      </c>
      <c r="D9" s="7"/>
      <c r="E9" s="7"/>
      <c r="F9" s="7"/>
    </row>
    <row r="10" spans="1:6" x14ac:dyDescent="0.25">
      <c r="A10" s="1" t="s">
        <v>13</v>
      </c>
      <c r="C10" s="7" t="s">
        <v>14</v>
      </c>
      <c r="D10" s="7"/>
      <c r="E10" s="7"/>
      <c r="F10" s="7"/>
    </row>
    <row r="11" spans="1:6" x14ac:dyDescent="0.25">
      <c r="C11" s="7" t="s">
        <v>15</v>
      </c>
      <c r="D11" s="7"/>
      <c r="E11" s="7"/>
      <c r="F11" s="7"/>
    </row>
    <row r="13" spans="1:6" x14ac:dyDescent="0.25">
      <c r="A13" s="10" t="s">
        <v>63</v>
      </c>
      <c r="B13" s="11"/>
      <c r="C13" s="11"/>
      <c r="D13" s="12"/>
      <c r="E13" s="13" t="s">
        <v>61</v>
      </c>
      <c r="F13" s="13" t="s">
        <v>62</v>
      </c>
    </row>
    <row r="14" spans="1:6" x14ac:dyDescent="0.25">
      <c r="A14" s="4" t="s">
        <v>16</v>
      </c>
      <c r="B14" s="5"/>
      <c r="C14" s="5"/>
      <c r="D14" s="6"/>
      <c r="E14" s="3">
        <v>331</v>
      </c>
      <c r="F14" s="3">
        <v>331</v>
      </c>
    </row>
    <row r="15" spans="1:6" x14ac:dyDescent="0.25">
      <c r="A15" s="4" t="s">
        <v>17</v>
      </c>
      <c r="B15" s="5"/>
      <c r="C15" s="5"/>
      <c r="D15" s="6"/>
      <c r="E15" s="3">
        <v>33</v>
      </c>
      <c r="F15" s="3">
        <v>33</v>
      </c>
    </row>
    <row r="16" spans="1:6" x14ac:dyDescent="0.25">
      <c r="A16" s="4" t="s">
        <v>18</v>
      </c>
      <c r="B16" s="5"/>
      <c r="C16" s="5"/>
      <c r="D16" s="6"/>
      <c r="E16" s="3">
        <v>0</v>
      </c>
      <c r="F16" s="3">
        <v>0</v>
      </c>
    </row>
    <row r="17" spans="1:6" x14ac:dyDescent="0.25">
      <c r="A17" s="4" t="s">
        <v>19</v>
      </c>
      <c r="B17" s="5"/>
      <c r="C17" s="5"/>
      <c r="D17" s="6"/>
      <c r="E17" s="3">
        <v>0</v>
      </c>
      <c r="F17" s="3">
        <v>0</v>
      </c>
    </row>
    <row r="18" spans="1:6" x14ac:dyDescent="0.25">
      <c r="A18" s="4" t="s">
        <v>20</v>
      </c>
      <c r="B18" s="5"/>
      <c r="C18" s="5"/>
      <c r="D18" s="6"/>
      <c r="E18" s="3">
        <v>0</v>
      </c>
      <c r="F18" s="3">
        <v>0</v>
      </c>
    </row>
    <row r="19" spans="1:6" x14ac:dyDescent="0.25">
      <c r="A19" s="4" t="s">
        <v>21</v>
      </c>
      <c r="B19" s="5"/>
      <c r="C19" s="5"/>
      <c r="D19" s="6"/>
      <c r="E19" s="3">
        <v>1</v>
      </c>
      <c r="F19" s="3">
        <v>1</v>
      </c>
    </row>
    <row r="20" spans="1:6" x14ac:dyDescent="0.25">
      <c r="A20" s="4" t="s">
        <v>22</v>
      </c>
      <c r="B20" s="5"/>
      <c r="C20" s="5"/>
      <c r="D20" s="6"/>
      <c r="E20" s="3">
        <v>0</v>
      </c>
      <c r="F20" s="3">
        <v>0</v>
      </c>
    </row>
    <row r="21" spans="1:6" x14ac:dyDescent="0.25">
      <c r="A21" s="4" t="s">
        <v>23</v>
      </c>
      <c r="B21" s="5"/>
      <c r="C21" s="5"/>
      <c r="D21" s="6"/>
      <c r="E21" s="3">
        <v>0</v>
      </c>
      <c r="F21" s="3">
        <v>0</v>
      </c>
    </row>
    <row r="22" spans="1:6" x14ac:dyDescent="0.25">
      <c r="A22" s="4" t="s">
        <v>24</v>
      </c>
      <c r="B22" s="5"/>
      <c r="C22" s="5"/>
      <c r="D22" s="6"/>
      <c r="E22" s="3">
        <v>25</v>
      </c>
      <c r="F22" s="3">
        <v>25</v>
      </c>
    </row>
    <row r="23" spans="1:6" x14ac:dyDescent="0.25">
      <c r="A23" s="4" t="s">
        <v>25</v>
      </c>
      <c r="B23" s="5"/>
      <c r="C23" s="5"/>
      <c r="D23" s="6"/>
      <c r="E23" s="3">
        <v>1</v>
      </c>
      <c r="F23" s="3">
        <v>1</v>
      </c>
    </row>
    <row r="24" spans="1:6" x14ac:dyDescent="0.25">
      <c r="A24" s="4" t="s">
        <v>26</v>
      </c>
      <c r="B24" s="5"/>
      <c r="C24" s="5"/>
      <c r="D24" s="6"/>
      <c r="E24" s="3">
        <v>0</v>
      </c>
      <c r="F24" s="3">
        <v>0</v>
      </c>
    </row>
    <row r="25" spans="1:6" x14ac:dyDescent="0.25">
      <c r="A25" s="4" t="s">
        <v>27</v>
      </c>
      <c r="B25" s="5"/>
      <c r="C25" s="5"/>
      <c r="D25" s="6"/>
      <c r="E25" s="3">
        <v>0</v>
      </c>
      <c r="F25" s="3">
        <v>0</v>
      </c>
    </row>
    <row r="26" spans="1:6" x14ac:dyDescent="0.25">
      <c r="A26" s="4" t="s">
        <v>28</v>
      </c>
      <c r="B26" s="5"/>
      <c r="C26" s="5"/>
      <c r="D26" s="6"/>
      <c r="E26" s="3">
        <v>4</v>
      </c>
      <c r="F26" s="3">
        <v>4</v>
      </c>
    </row>
    <row r="27" spans="1:6" x14ac:dyDescent="0.25">
      <c r="A27" s="4" t="s">
        <v>29</v>
      </c>
      <c r="B27" s="5"/>
      <c r="C27" s="5"/>
      <c r="D27" s="6"/>
      <c r="E27" s="3">
        <v>216</v>
      </c>
      <c r="F27" s="3">
        <v>216</v>
      </c>
    </row>
    <row r="28" spans="1:6" x14ac:dyDescent="0.25">
      <c r="A28" s="4" t="s">
        <v>30</v>
      </c>
      <c r="B28" s="5"/>
      <c r="C28" s="5"/>
      <c r="D28" s="6"/>
      <c r="E28" s="3">
        <v>1</v>
      </c>
      <c r="F28" s="3">
        <v>1</v>
      </c>
    </row>
    <row r="29" spans="1:6" x14ac:dyDescent="0.25">
      <c r="A29" s="4" t="s">
        <v>31</v>
      </c>
      <c r="B29" s="5"/>
      <c r="C29" s="5"/>
      <c r="D29" s="6"/>
      <c r="E29" s="3">
        <v>3</v>
      </c>
      <c r="F29" s="3">
        <v>3</v>
      </c>
    </row>
    <row r="30" spans="1:6" x14ac:dyDescent="0.25">
      <c r="A30" s="4" t="s">
        <v>32</v>
      </c>
      <c r="B30" s="5"/>
      <c r="C30" s="5"/>
      <c r="D30" s="6"/>
      <c r="E30" s="3">
        <v>0</v>
      </c>
      <c r="F30" s="3">
        <v>0</v>
      </c>
    </row>
    <row r="31" spans="1:6" x14ac:dyDescent="0.25">
      <c r="A31" s="4" t="s">
        <v>33</v>
      </c>
      <c r="B31" s="5"/>
      <c r="C31" s="5"/>
      <c r="D31" s="6"/>
      <c r="E31" s="3">
        <v>0</v>
      </c>
      <c r="F31" s="3">
        <v>0</v>
      </c>
    </row>
    <row r="32" spans="1:6" x14ac:dyDescent="0.25">
      <c r="A32" s="4" t="s">
        <v>34</v>
      </c>
      <c r="B32" s="5"/>
      <c r="C32" s="5"/>
      <c r="D32" s="6"/>
      <c r="E32" s="3">
        <v>6</v>
      </c>
      <c r="F32" s="3">
        <v>6</v>
      </c>
    </row>
    <row r="33" spans="1:6" x14ac:dyDescent="0.25">
      <c r="A33" s="4" t="s">
        <v>35</v>
      </c>
      <c r="B33" s="5"/>
      <c r="C33" s="5"/>
      <c r="D33" s="6"/>
      <c r="E33" s="3">
        <v>0</v>
      </c>
      <c r="F33" s="3">
        <v>0</v>
      </c>
    </row>
    <row r="34" spans="1:6" x14ac:dyDescent="0.25">
      <c r="A34" s="4" t="s">
        <v>36</v>
      </c>
      <c r="B34" s="5"/>
      <c r="C34" s="5"/>
      <c r="D34" s="6"/>
      <c r="E34" s="3">
        <v>7</v>
      </c>
      <c r="F34" s="3">
        <v>7</v>
      </c>
    </row>
    <row r="35" spans="1:6" x14ac:dyDescent="0.25">
      <c r="A35" s="4" t="s">
        <v>37</v>
      </c>
      <c r="B35" s="5"/>
      <c r="C35" s="5"/>
      <c r="D35" s="6"/>
      <c r="E35" s="3">
        <v>0</v>
      </c>
      <c r="F35" s="3">
        <v>0</v>
      </c>
    </row>
    <row r="36" spans="1:6" x14ac:dyDescent="0.25">
      <c r="A36" s="4" t="s">
        <v>38</v>
      </c>
      <c r="B36" s="5"/>
      <c r="C36" s="5"/>
      <c r="D36" s="6"/>
      <c r="E36" s="3">
        <v>0</v>
      </c>
      <c r="F36" s="3">
        <v>0</v>
      </c>
    </row>
    <row r="37" spans="1:6" x14ac:dyDescent="0.25">
      <c r="A37" s="4" t="s">
        <v>39</v>
      </c>
      <c r="B37" s="5"/>
      <c r="C37" s="5"/>
      <c r="D37" s="6"/>
      <c r="E37" s="3">
        <v>0</v>
      </c>
      <c r="F37" s="3">
        <v>0</v>
      </c>
    </row>
    <row r="38" spans="1:6" x14ac:dyDescent="0.25">
      <c r="A38" s="4" t="s">
        <v>40</v>
      </c>
      <c r="B38" s="5"/>
      <c r="C38" s="5"/>
      <c r="D38" s="6"/>
      <c r="E38" s="3">
        <v>1</v>
      </c>
      <c r="F38" s="3">
        <v>1</v>
      </c>
    </row>
    <row r="39" spans="1:6" x14ac:dyDescent="0.25">
      <c r="A39" s="4" t="s">
        <v>41</v>
      </c>
      <c r="B39" s="5"/>
      <c r="C39" s="5"/>
      <c r="D39" s="6"/>
      <c r="E39" s="3">
        <v>0</v>
      </c>
      <c r="F39" s="3">
        <v>0</v>
      </c>
    </row>
    <row r="40" spans="1:6" x14ac:dyDescent="0.25">
      <c r="A40" s="4" t="s">
        <v>42</v>
      </c>
      <c r="B40" s="5"/>
      <c r="C40" s="5"/>
      <c r="D40" s="6"/>
      <c r="E40" s="3">
        <v>0</v>
      </c>
      <c r="F40" s="3">
        <v>0</v>
      </c>
    </row>
    <row r="41" spans="1:6" x14ac:dyDescent="0.25">
      <c r="A41" s="4" t="s">
        <v>43</v>
      </c>
      <c r="B41" s="5"/>
      <c r="C41" s="5"/>
      <c r="D41" s="6"/>
      <c r="E41" s="3">
        <v>0</v>
      </c>
      <c r="F41" s="3">
        <v>0</v>
      </c>
    </row>
    <row r="42" spans="1:6" x14ac:dyDescent="0.25">
      <c r="A42" s="4" t="s">
        <v>44</v>
      </c>
      <c r="B42" s="5"/>
      <c r="C42" s="5"/>
      <c r="D42" s="6"/>
      <c r="E42" s="3">
        <v>0</v>
      </c>
      <c r="F42" s="3">
        <v>0</v>
      </c>
    </row>
    <row r="43" spans="1:6" x14ac:dyDescent="0.25">
      <c r="A43" s="4" t="s">
        <v>45</v>
      </c>
      <c r="B43" s="5"/>
      <c r="C43" s="5"/>
      <c r="D43" s="6"/>
      <c r="E43" s="3">
        <v>0</v>
      </c>
      <c r="F43" s="3">
        <v>0</v>
      </c>
    </row>
    <row r="44" spans="1:6" x14ac:dyDescent="0.25">
      <c r="A44" s="4" t="s">
        <v>46</v>
      </c>
      <c r="B44" s="5"/>
      <c r="C44" s="5"/>
      <c r="D44" s="6"/>
      <c r="E44" s="3">
        <v>0</v>
      </c>
      <c r="F44" s="3">
        <v>0</v>
      </c>
    </row>
    <row r="45" spans="1:6" x14ac:dyDescent="0.25">
      <c r="A45" s="4" t="s">
        <v>47</v>
      </c>
      <c r="B45" s="5"/>
      <c r="C45" s="5"/>
      <c r="D45" s="6"/>
      <c r="E45" s="3">
        <v>0</v>
      </c>
      <c r="F45" s="3">
        <v>0</v>
      </c>
    </row>
    <row r="46" spans="1:6" x14ac:dyDescent="0.25">
      <c r="A46" s="4" t="s">
        <v>48</v>
      </c>
      <c r="B46" s="5"/>
      <c r="C46" s="5"/>
      <c r="D46" s="6"/>
      <c r="E46" s="3">
        <v>0</v>
      </c>
      <c r="F46" s="3">
        <v>0</v>
      </c>
    </row>
    <row r="47" spans="1:6" x14ac:dyDescent="0.25">
      <c r="A47" s="4" t="s">
        <v>49</v>
      </c>
      <c r="B47" s="5"/>
      <c r="C47" s="5"/>
      <c r="D47" s="6"/>
      <c r="E47" s="3">
        <v>33</v>
      </c>
      <c r="F47" s="3">
        <v>33</v>
      </c>
    </row>
    <row r="48" spans="1:6" x14ac:dyDescent="0.25">
      <c r="A48" s="4" t="s">
        <v>50</v>
      </c>
      <c r="B48" s="5"/>
      <c r="C48" s="5"/>
      <c r="D48" s="6"/>
      <c r="E48" s="3">
        <v>0</v>
      </c>
      <c r="F48" s="3">
        <v>0</v>
      </c>
    </row>
    <row r="49" spans="1:6" x14ac:dyDescent="0.25">
      <c r="A49" s="4" t="s">
        <v>51</v>
      </c>
      <c r="B49" s="5"/>
      <c r="C49" s="5"/>
      <c r="D49" s="6"/>
      <c r="E49" s="3">
        <v>0</v>
      </c>
      <c r="F49" s="3">
        <v>0</v>
      </c>
    </row>
    <row r="50" spans="1:6" x14ac:dyDescent="0.25">
      <c r="A50" s="4" t="s">
        <v>52</v>
      </c>
      <c r="B50" s="5"/>
      <c r="C50" s="5"/>
      <c r="D50" s="6"/>
      <c r="E50" s="3">
        <v>0</v>
      </c>
      <c r="F50" s="3">
        <v>0</v>
      </c>
    </row>
  </sheetData>
  <mergeCells count="48">
    <mergeCell ref="C10:F10"/>
    <mergeCell ref="C11:F11"/>
    <mergeCell ref="A49:D49"/>
    <mergeCell ref="A50:D50"/>
    <mergeCell ref="B2:F2"/>
    <mergeCell ref="B3:F3"/>
    <mergeCell ref="B4:F4"/>
    <mergeCell ref="B5:F5"/>
    <mergeCell ref="B6:F6"/>
    <mergeCell ref="B7:F7"/>
    <mergeCell ref="B8:F8"/>
    <mergeCell ref="C9:F9"/>
    <mergeCell ref="A43:D43"/>
    <mergeCell ref="A44:D44"/>
    <mergeCell ref="A45:D45"/>
    <mergeCell ref="A46:D46"/>
    <mergeCell ref="A47:D47"/>
    <mergeCell ref="A48:D48"/>
    <mergeCell ref="A37:D37"/>
    <mergeCell ref="A38:D38"/>
    <mergeCell ref="A39:D39"/>
    <mergeCell ref="A40:D40"/>
    <mergeCell ref="A41:D41"/>
    <mergeCell ref="A42:D42"/>
    <mergeCell ref="A31:D31"/>
    <mergeCell ref="A32:D32"/>
    <mergeCell ref="A33:D33"/>
    <mergeCell ref="A34:D34"/>
    <mergeCell ref="A35:D35"/>
    <mergeCell ref="A36:D36"/>
    <mergeCell ref="A25:D25"/>
    <mergeCell ref="A26:D26"/>
    <mergeCell ref="A27:D27"/>
    <mergeCell ref="A28:D28"/>
    <mergeCell ref="A29:D29"/>
    <mergeCell ref="A30:D30"/>
    <mergeCell ref="A19:D19"/>
    <mergeCell ref="A20:D20"/>
    <mergeCell ref="A21:D21"/>
    <mergeCell ref="A22:D22"/>
    <mergeCell ref="A23:D23"/>
    <mergeCell ref="A24:D24"/>
    <mergeCell ref="A13:D13"/>
    <mergeCell ref="A14:D14"/>
    <mergeCell ref="A15:D15"/>
    <mergeCell ref="A16:D16"/>
    <mergeCell ref="A17:D17"/>
    <mergeCell ref="A18:D18"/>
  </mergeCells>
  <printOptions horizontalCentered="1"/>
  <pageMargins left="0.19685039370078741" right="0.19685039370078741" top="1.1417322834645669" bottom="0.94488188976377963" header="0.31496062992125984" footer="0.31496062992125984"/>
  <pageSetup paperSize="9" orientation="portrait" r:id="rId1"/>
  <headerFooter>
    <oddHeader>&amp;L&amp;G</oddHeader>
    <oddFooter>&amp;L&amp;G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9"/>
  <sheetViews>
    <sheetView workbookViewId="0">
      <selection activeCell="B8" sqref="B8:G8"/>
    </sheetView>
  </sheetViews>
  <sheetFormatPr baseColWidth="10" defaultRowHeight="15" x14ac:dyDescent="0.25"/>
  <cols>
    <col min="1" max="7" width="14.28515625" style="1" customWidth="1"/>
    <col min="8" max="8" width="13.140625" style="1" customWidth="1"/>
    <col min="9" max="16384" width="11.42578125" style="1"/>
  </cols>
  <sheetData>
    <row r="2" spans="1:7" ht="30" customHeight="1" x14ac:dyDescent="0.25">
      <c r="A2" s="1" t="s">
        <v>0</v>
      </c>
      <c r="B2" s="8" t="s">
        <v>1</v>
      </c>
      <c r="C2" s="8"/>
      <c r="D2" s="8"/>
      <c r="E2" s="8"/>
      <c r="F2" s="8"/>
      <c r="G2" s="8"/>
    </row>
    <row r="3" spans="1:7" x14ac:dyDescent="0.25">
      <c r="A3" s="1" t="s">
        <v>2</v>
      </c>
      <c r="B3" s="7" t="s">
        <v>3</v>
      </c>
      <c r="C3" s="7"/>
      <c r="D3" s="7"/>
      <c r="E3" s="7"/>
      <c r="F3" s="7"/>
      <c r="G3" s="7"/>
    </row>
    <row r="4" spans="1:7" x14ac:dyDescent="0.25">
      <c r="A4" s="1" t="s">
        <v>4</v>
      </c>
      <c r="B4" s="7" t="s">
        <v>5</v>
      </c>
      <c r="C4" s="7"/>
      <c r="D4" s="7"/>
      <c r="E4" s="7"/>
      <c r="F4" s="7"/>
      <c r="G4" s="7"/>
    </row>
    <row r="5" spans="1:7" ht="30" customHeight="1" x14ac:dyDescent="0.25">
      <c r="A5" s="1" t="s">
        <v>6</v>
      </c>
      <c r="B5" s="8" t="s">
        <v>7</v>
      </c>
      <c r="C5" s="8"/>
      <c r="D5" s="8"/>
      <c r="E5" s="8"/>
      <c r="F5" s="8"/>
      <c r="G5" s="8"/>
    </row>
    <row r="6" spans="1:7" x14ac:dyDescent="0.25">
      <c r="A6" s="1" t="s">
        <v>8</v>
      </c>
      <c r="B6" s="7" t="s">
        <v>54</v>
      </c>
      <c r="C6" s="7"/>
      <c r="D6" s="7"/>
      <c r="E6" s="7"/>
      <c r="F6" s="7"/>
      <c r="G6" s="7"/>
    </row>
    <row r="7" spans="1:7" x14ac:dyDescent="0.25">
      <c r="A7" s="1" t="s">
        <v>10</v>
      </c>
      <c r="B7" s="7" t="s">
        <v>53</v>
      </c>
      <c r="C7" s="7"/>
      <c r="D7" s="7"/>
      <c r="E7" s="7"/>
      <c r="F7" s="7"/>
      <c r="G7" s="7"/>
    </row>
    <row r="8" spans="1:7" ht="30" customHeight="1" x14ac:dyDescent="0.25">
      <c r="A8" s="1" t="s">
        <v>59</v>
      </c>
      <c r="B8" s="8" t="s">
        <v>67</v>
      </c>
      <c r="C8" s="8"/>
      <c r="D8" s="8"/>
      <c r="E8" s="8"/>
      <c r="F8" s="8"/>
      <c r="G8" s="8"/>
    </row>
    <row r="9" spans="1:7" x14ac:dyDescent="0.25">
      <c r="A9" s="1" t="s">
        <v>12</v>
      </c>
      <c r="C9" s="7" t="s">
        <v>70</v>
      </c>
      <c r="D9" s="7"/>
      <c r="E9" s="7"/>
      <c r="F9" s="7"/>
      <c r="G9" s="7"/>
    </row>
    <row r="10" spans="1:7" x14ac:dyDescent="0.25">
      <c r="A10" s="1" t="s">
        <v>13</v>
      </c>
      <c r="C10" s="7" t="s">
        <v>14</v>
      </c>
      <c r="D10" s="7"/>
      <c r="E10" s="7"/>
      <c r="F10" s="7"/>
      <c r="G10" s="7"/>
    </row>
    <row r="12" spans="1:7" x14ac:dyDescent="0.25">
      <c r="A12" s="10" t="s">
        <v>63</v>
      </c>
      <c r="B12" s="11"/>
      <c r="C12" s="11"/>
      <c r="D12" s="12"/>
      <c r="E12" s="13" t="s">
        <v>61</v>
      </c>
      <c r="F12" s="13" t="s">
        <v>62</v>
      </c>
      <c r="G12" s="13" t="s">
        <v>66</v>
      </c>
    </row>
    <row r="13" spans="1:7" x14ac:dyDescent="0.25">
      <c r="A13" s="4" t="s">
        <v>16</v>
      </c>
      <c r="B13" s="5"/>
      <c r="C13" s="5"/>
      <c r="D13" s="6"/>
      <c r="E13" s="14">
        <f>IF(((F13/G13)-1)&lt;=0,0,((F13/G13)-1))</f>
        <v>0.26752626868639995</v>
      </c>
      <c r="F13" s="3">
        <v>38240</v>
      </c>
      <c r="G13" s="3">
        <v>30169</v>
      </c>
    </row>
    <row r="14" spans="1:7" x14ac:dyDescent="0.25">
      <c r="A14" s="4" t="s">
        <v>17</v>
      </c>
      <c r="B14" s="5"/>
      <c r="C14" s="5"/>
      <c r="D14" s="6"/>
      <c r="E14" s="14">
        <f t="shared" ref="E14:E49" si="0">IF(((F14/G14)-1)&lt;=0,0,((F14/G14)-1))</f>
        <v>0</v>
      </c>
      <c r="F14" s="3">
        <v>2175</v>
      </c>
      <c r="G14" s="3">
        <v>2716</v>
      </c>
    </row>
    <row r="15" spans="1:7" x14ac:dyDescent="0.25">
      <c r="A15" s="4" t="s">
        <v>18</v>
      </c>
      <c r="B15" s="5"/>
      <c r="C15" s="5"/>
      <c r="D15" s="6"/>
      <c r="E15" s="14">
        <f t="shared" si="0"/>
        <v>0.41772151898734178</v>
      </c>
      <c r="F15" s="3">
        <v>224</v>
      </c>
      <c r="G15" s="3">
        <v>158</v>
      </c>
    </row>
    <row r="16" spans="1:7" x14ac:dyDescent="0.25">
      <c r="A16" s="4" t="s">
        <v>19</v>
      </c>
      <c r="B16" s="5"/>
      <c r="C16" s="5"/>
      <c r="D16" s="6"/>
      <c r="E16" s="14">
        <f t="shared" si="0"/>
        <v>0.31034482758620685</v>
      </c>
      <c r="F16" s="3">
        <v>152</v>
      </c>
      <c r="G16" s="3">
        <v>116</v>
      </c>
    </row>
    <row r="17" spans="1:7" x14ac:dyDescent="0.25">
      <c r="A17" s="4" t="s">
        <v>20</v>
      </c>
      <c r="B17" s="5"/>
      <c r="C17" s="5"/>
      <c r="D17" s="6"/>
      <c r="E17" s="14">
        <f t="shared" si="0"/>
        <v>0.3290909090909091</v>
      </c>
      <c r="F17" s="3">
        <v>731</v>
      </c>
      <c r="G17" s="3">
        <v>550</v>
      </c>
    </row>
    <row r="18" spans="1:7" x14ac:dyDescent="0.25">
      <c r="A18" s="4" t="s">
        <v>21</v>
      </c>
      <c r="B18" s="5"/>
      <c r="C18" s="5"/>
      <c r="D18" s="6"/>
      <c r="E18" s="14">
        <f t="shared" si="0"/>
        <v>1.9354838709677358E-2</v>
      </c>
      <c r="F18" s="3">
        <v>474</v>
      </c>
      <c r="G18" s="3">
        <v>465</v>
      </c>
    </row>
    <row r="19" spans="1:7" x14ac:dyDescent="0.25">
      <c r="A19" s="4" t="s">
        <v>22</v>
      </c>
      <c r="B19" s="5"/>
      <c r="C19" s="5"/>
      <c r="D19" s="6"/>
      <c r="E19" s="14">
        <f t="shared" si="0"/>
        <v>0</v>
      </c>
      <c r="F19" s="3">
        <v>36</v>
      </c>
      <c r="G19" s="3">
        <v>77</v>
      </c>
    </row>
    <row r="20" spans="1:7" x14ac:dyDescent="0.25">
      <c r="A20" s="4" t="s">
        <v>23</v>
      </c>
      <c r="B20" s="5"/>
      <c r="C20" s="5"/>
      <c r="D20" s="6"/>
      <c r="E20" s="14">
        <f t="shared" si="0"/>
        <v>0</v>
      </c>
      <c r="F20" s="3">
        <v>40</v>
      </c>
      <c r="G20" s="3">
        <v>100</v>
      </c>
    </row>
    <row r="21" spans="1:7" x14ac:dyDescent="0.25">
      <c r="A21" s="4" t="s">
        <v>24</v>
      </c>
      <c r="B21" s="5"/>
      <c r="C21" s="5"/>
      <c r="D21" s="6"/>
      <c r="E21" s="14">
        <f t="shared" si="0"/>
        <v>5.3943604413567714E-2</v>
      </c>
      <c r="F21" s="3">
        <v>5158</v>
      </c>
      <c r="G21" s="3">
        <v>4894</v>
      </c>
    </row>
    <row r="22" spans="1:7" x14ac:dyDescent="0.25">
      <c r="A22" s="4" t="s">
        <v>25</v>
      </c>
      <c r="B22" s="5"/>
      <c r="C22" s="5"/>
      <c r="D22" s="6"/>
      <c r="E22" s="14">
        <f t="shared" si="0"/>
        <v>1.1015873015873017</v>
      </c>
      <c r="F22" s="3">
        <v>1324</v>
      </c>
      <c r="G22" s="3">
        <v>630</v>
      </c>
    </row>
    <row r="23" spans="1:7" x14ac:dyDescent="0.25">
      <c r="A23" s="4" t="s">
        <v>26</v>
      </c>
      <c r="B23" s="5"/>
      <c r="C23" s="5"/>
      <c r="D23" s="6"/>
      <c r="E23" s="14">
        <f t="shared" si="0"/>
        <v>0</v>
      </c>
      <c r="F23" s="3">
        <v>50</v>
      </c>
      <c r="G23" s="3">
        <v>65</v>
      </c>
    </row>
    <row r="24" spans="1:7" x14ac:dyDescent="0.25">
      <c r="A24" s="4" t="s">
        <v>27</v>
      </c>
      <c r="B24" s="5"/>
      <c r="C24" s="5"/>
      <c r="D24" s="6"/>
      <c r="E24" s="14">
        <f t="shared" si="0"/>
        <v>0</v>
      </c>
      <c r="F24" s="3">
        <v>114</v>
      </c>
      <c r="G24" s="3">
        <v>183</v>
      </c>
    </row>
    <row r="25" spans="1:7" x14ac:dyDescent="0.25">
      <c r="A25" s="4" t="s">
        <v>28</v>
      </c>
      <c r="B25" s="5"/>
      <c r="C25" s="5"/>
      <c r="D25" s="6"/>
      <c r="E25" s="14">
        <f t="shared" si="0"/>
        <v>0.47747747747747749</v>
      </c>
      <c r="F25" s="3">
        <v>1640</v>
      </c>
      <c r="G25" s="3">
        <v>1110</v>
      </c>
    </row>
    <row r="26" spans="1:7" x14ac:dyDescent="0.25">
      <c r="A26" s="4" t="s">
        <v>29</v>
      </c>
      <c r="B26" s="5"/>
      <c r="C26" s="5"/>
      <c r="D26" s="6"/>
      <c r="E26" s="14">
        <f t="shared" si="0"/>
        <v>0.72550514677849787</v>
      </c>
      <c r="F26" s="3">
        <v>9052</v>
      </c>
      <c r="G26" s="3">
        <v>5246</v>
      </c>
    </row>
    <row r="27" spans="1:7" x14ac:dyDescent="0.25">
      <c r="A27" s="4" t="s">
        <v>30</v>
      </c>
      <c r="B27" s="5"/>
      <c r="C27" s="5"/>
      <c r="D27" s="6"/>
      <c r="E27" s="14">
        <f t="shared" si="0"/>
        <v>0.45026178010471196</v>
      </c>
      <c r="F27" s="3">
        <v>831</v>
      </c>
      <c r="G27" s="3">
        <v>573</v>
      </c>
    </row>
    <row r="28" spans="1:7" x14ac:dyDescent="0.25">
      <c r="A28" s="4" t="s">
        <v>31</v>
      </c>
      <c r="B28" s="5"/>
      <c r="C28" s="5"/>
      <c r="D28" s="6"/>
      <c r="E28" s="14">
        <f t="shared" si="0"/>
        <v>1.0311926605504587</v>
      </c>
      <c r="F28" s="3">
        <v>1107</v>
      </c>
      <c r="G28" s="3">
        <v>545</v>
      </c>
    </row>
    <row r="29" spans="1:7" x14ac:dyDescent="0.25">
      <c r="A29" s="4" t="s">
        <v>32</v>
      </c>
      <c r="B29" s="5"/>
      <c r="C29" s="5"/>
      <c r="D29" s="6"/>
      <c r="E29" s="14">
        <f t="shared" si="0"/>
        <v>0.94701986754966883</v>
      </c>
      <c r="F29" s="3">
        <v>588</v>
      </c>
      <c r="G29" s="3">
        <v>302</v>
      </c>
    </row>
    <row r="30" spans="1:7" x14ac:dyDescent="0.25">
      <c r="A30" s="4" t="s">
        <v>33</v>
      </c>
      <c r="B30" s="5"/>
      <c r="C30" s="5"/>
      <c r="D30" s="6"/>
      <c r="E30" s="14">
        <f t="shared" si="0"/>
        <v>0.26187419768934528</v>
      </c>
      <c r="F30" s="3">
        <v>983</v>
      </c>
      <c r="G30" s="3">
        <v>779</v>
      </c>
    </row>
    <row r="31" spans="1:7" x14ac:dyDescent="0.25">
      <c r="A31" s="4" t="s">
        <v>34</v>
      </c>
      <c r="B31" s="5"/>
      <c r="C31" s="5"/>
      <c r="D31" s="6"/>
      <c r="E31" s="14">
        <f t="shared" si="0"/>
        <v>0.73557692307692313</v>
      </c>
      <c r="F31" s="3">
        <v>722</v>
      </c>
      <c r="G31" s="3">
        <v>416</v>
      </c>
    </row>
    <row r="32" spans="1:7" x14ac:dyDescent="0.25">
      <c r="A32" s="4" t="s">
        <v>35</v>
      </c>
      <c r="B32" s="5"/>
      <c r="C32" s="5"/>
      <c r="D32" s="6"/>
      <c r="E32" s="14">
        <f t="shared" si="0"/>
        <v>0.23308270676691722</v>
      </c>
      <c r="F32" s="3">
        <v>164</v>
      </c>
      <c r="G32" s="3">
        <v>133</v>
      </c>
    </row>
    <row r="33" spans="1:7" x14ac:dyDescent="0.25">
      <c r="A33" s="4" t="s">
        <v>36</v>
      </c>
      <c r="B33" s="5"/>
      <c r="C33" s="5"/>
      <c r="D33" s="6"/>
      <c r="E33" s="14">
        <f t="shared" si="0"/>
        <v>0</v>
      </c>
      <c r="F33" s="3">
        <v>1854</v>
      </c>
      <c r="G33" s="3">
        <v>1970</v>
      </c>
    </row>
    <row r="34" spans="1:7" x14ac:dyDescent="0.25">
      <c r="A34" s="4" t="s">
        <v>37</v>
      </c>
      <c r="B34" s="5"/>
      <c r="C34" s="5"/>
      <c r="D34" s="6"/>
      <c r="E34" s="14">
        <f t="shared" si="0"/>
        <v>0.73711340206185572</v>
      </c>
      <c r="F34" s="3">
        <v>337</v>
      </c>
      <c r="G34" s="3">
        <v>194</v>
      </c>
    </row>
    <row r="35" spans="1:7" x14ac:dyDescent="0.25">
      <c r="A35" s="4" t="s">
        <v>38</v>
      </c>
      <c r="B35" s="5"/>
      <c r="C35" s="5"/>
      <c r="D35" s="6"/>
      <c r="E35" s="14">
        <f t="shared" si="0"/>
        <v>0.53820598006644516</v>
      </c>
      <c r="F35" s="3">
        <v>463</v>
      </c>
      <c r="G35" s="3">
        <v>301</v>
      </c>
    </row>
    <row r="36" spans="1:7" x14ac:dyDescent="0.25">
      <c r="A36" s="4" t="s">
        <v>39</v>
      </c>
      <c r="B36" s="5"/>
      <c r="C36" s="5"/>
      <c r="D36" s="6"/>
      <c r="E36" s="14">
        <f t="shared" si="0"/>
        <v>0</v>
      </c>
      <c r="F36" s="3">
        <v>32</v>
      </c>
      <c r="G36" s="3">
        <v>58</v>
      </c>
    </row>
    <row r="37" spans="1:7" x14ac:dyDescent="0.25">
      <c r="A37" s="4" t="s">
        <v>40</v>
      </c>
      <c r="B37" s="5"/>
      <c r="C37" s="5"/>
      <c r="D37" s="6"/>
      <c r="E37" s="14">
        <f t="shared" si="0"/>
        <v>1.1094091903719914</v>
      </c>
      <c r="F37" s="3">
        <v>1928</v>
      </c>
      <c r="G37" s="3">
        <v>914</v>
      </c>
    </row>
    <row r="38" spans="1:7" x14ac:dyDescent="0.25">
      <c r="A38" s="4" t="s">
        <v>41</v>
      </c>
      <c r="B38" s="5"/>
      <c r="C38" s="5"/>
      <c r="D38" s="6"/>
      <c r="E38" s="14">
        <f t="shared" si="0"/>
        <v>0</v>
      </c>
      <c r="F38" s="3">
        <v>90</v>
      </c>
      <c r="G38" s="3">
        <v>106</v>
      </c>
    </row>
    <row r="39" spans="1:7" x14ac:dyDescent="0.25">
      <c r="A39" s="4" t="s">
        <v>42</v>
      </c>
      <c r="B39" s="5"/>
      <c r="C39" s="5"/>
      <c r="D39" s="6"/>
      <c r="E39" s="14">
        <f t="shared" si="0"/>
        <v>0.17699115044247793</v>
      </c>
      <c r="F39" s="3">
        <v>798</v>
      </c>
      <c r="G39" s="3">
        <v>678</v>
      </c>
    </row>
    <row r="40" spans="1:7" x14ac:dyDescent="0.25">
      <c r="A40" s="4" t="s">
        <v>43</v>
      </c>
      <c r="B40" s="5"/>
      <c r="C40" s="5"/>
      <c r="D40" s="6"/>
      <c r="E40" s="14">
        <f t="shared" si="0"/>
        <v>0.81128404669260701</v>
      </c>
      <c r="F40" s="3">
        <v>931</v>
      </c>
      <c r="G40" s="3">
        <v>514</v>
      </c>
    </row>
    <row r="41" spans="1:7" x14ac:dyDescent="0.25">
      <c r="A41" s="4" t="s">
        <v>44</v>
      </c>
      <c r="B41" s="5"/>
      <c r="C41" s="5"/>
      <c r="D41" s="6"/>
      <c r="E41" s="14">
        <f t="shared" si="0"/>
        <v>1.5213675213675213</v>
      </c>
      <c r="F41" s="3">
        <v>295</v>
      </c>
      <c r="G41" s="3">
        <v>117</v>
      </c>
    </row>
    <row r="42" spans="1:7" x14ac:dyDescent="0.25">
      <c r="A42" s="4" t="s">
        <v>45</v>
      </c>
      <c r="B42" s="5"/>
      <c r="C42" s="5"/>
      <c r="D42" s="6"/>
      <c r="E42" s="14">
        <f t="shared" si="0"/>
        <v>0.1157455683003128</v>
      </c>
      <c r="F42" s="3">
        <v>1070</v>
      </c>
      <c r="G42" s="3">
        <v>959</v>
      </c>
    </row>
    <row r="43" spans="1:7" x14ac:dyDescent="0.25">
      <c r="A43" s="4" t="s">
        <v>46</v>
      </c>
      <c r="B43" s="5"/>
      <c r="C43" s="5"/>
      <c r="D43" s="6"/>
      <c r="E43" s="14">
        <f t="shared" si="0"/>
        <v>0.72093023255813948</v>
      </c>
      <c r="F43" s="3">
        <v>74</v>
      </c>
      <c r="G43" s="3">
        <v>43</v>
      </c>
    </row>
    <row r="44" spans="1:7" x14ac:dyDescent="0.25">
      <c r="A44" s="4" t="s">
        <v>47</v>
      </c>
      <c r="B44" s="5"/>
      <c r="C44" s="5"/>
      <c r="D44" s="6"/>
      <c r="E44" s="14">
        <f t="shared" si="0"/>
        <v>8.5106382978723305E-2</v>
      </c>
      <c r="F44" s="3">
        <v>102</v>
      </c>
      <c r="G44" s="3">
        <v>94</v>
      </c>
    </row>
    <row r="45" spans="1:7" x14ac:dyDescent="0.25">
      <c r="A45" s="4" t="s">
        <v>48</v>
      </c>
      <c r="B45" s="5"/>
      <c r="C45" s="5"/>
      <c r="D45" s="6"/>
      <c r="E45" s="14">
        <f t="shared" si="0"/>
        <v>0</v>
      </c>
      <c r="F45" s="3">
        <v>23</v>
      </c>
      <c r="G45" s="3">
        <v>158</v>
      </c>
    </row>
    <row r="46" spans="1:7" x14ac:dyDescent="0.25">
      <c r="A46" s="4" t="s">
        <v>49</v>
      </c>
      <c r="B46" s="5"/>
      <c r="C46" s="5"/>
      <c r="D46" s="6"/>
      <c r="E46" s="14">
        <f t="shared" si="0"/>
        <v>0</v>
      </c>
      <c r="F46" s="3">
        <v>4130</v>
      </c>
      <c r="G46" s="3">
        <v>4368</v>
      </c>
    </row>
    <row r="47" spans="1:7" x14ac:dyDescent="0.25">
      <c r="A47" s="4" t="s">
        <v>50</v>
      </c>
      <c r="B47" s="5"/>
      <c r="C47" s="5"/>
      <c r="D47" s="6"/>
      <c r="E47" s="14">
        <f t="shared" si="0"/>
        <v>0.27857142857142847</v>
      </c>
      <c r="F47" s="3">
        <v>179</v>
      </c>
      <c r="G47" s="3">
        <v>140</v>
      </c>
    </row>
    <row r="48" spans="1:7" x14ac:dyDescent="0.25">
      <c r="A48" s="4" t="s">
        <v>51</v>
      </c>
      <c r="B48" s="5"/>
      <c r="C48" s="5"/>
      <c r="D48" s="6"/>
      <c r="E48" s="14">
        <f t="shared" si="0"/>
        <v>0</v>
      </c>
      <c r="F48" s="3">
        <v>319</v>
      </c>
      <c r="G48" s="3">
        <v>433</v>
      </c>
    </row>
    <row r="49" spans="1:7" x14ac:dyDescent="0.25">
      <c r="A49" s="4" t="s">
        <v>52</v>
      </c>
      <c r="B49" s="5"/>
      <c r="C49" s="5"/>
      <c r="D49" s="6"/>
      <c r="E49" s="14">
        <f t="shared" si="0"/>
        <v>0</v>
      </c>
      <c r="F49" s="3">
        <v>50</v>
      </c>
      <c r="G49" s="3">
        <v>64</v>
      </c>
    </row>
  </sheetData>
  <mergeCells count="47">
    <mergeCell ref="C10:G10"/>
    <mergeCell ref="A48:D48"/>
    <mergeCell ref="A49:D49"/>
    <mergeCell ref="B2:G2"/>
    <mergeCell ref="B3:G3"/>
    <mergeCell ref="B4:G4"/>
    <mergeCell ref="B5:G5"/>
    <mergeCell ref="B6:G6"/>
    <mergeCell ref="B7:G7"/>
    <mergeCell ref="B8:G8"/>
    <mergeCell ref="C9:G9"/>
    <mergeCell ref="A42:D42"/>
    <mergeCell ref="A43:D43"/>
    <mergeCell ref="A44:D44"/>
    <mergeCell ref="A45:D45"/>
    <mergeCell ref="A46:D46"/>
    <mergeCell ref="A47:D47"/>
    <mergeCell ref="A36:D36"/>
    <mergeCell ref="A37:D37"/>
    <mergeCell ref="A38:D38"/>
    <mergeCell ref="A39:D39"/>
    <mergeCell ref="A40:D40"/>
    <mergeCell ref="A41:D41"/>
    <mergeCell ref="A30:D30"/>
    <mergeCell ref="A31:D31"/>
    <mergeCell ref="A32:D32"/>
    <mergeCell ref="A33:D33"/>
    <mergeCell ref="A34:D34"/>
    <mergeCell ref="A35:D35"/>
    <mergeCell ref="A24:D24"/>
    <mergeCell ref="A25:D25"/>
    <mergeCell ref="A26:D26"/>
    <mergeCell ref="A27:D27"/>
    <mergeCell ref="A28:D28"/>
    <mergeCell ref="A29:D29"/>
    <mergeCell ref="A18:D18"/>
    <mergeCell ref="A19:D19"/>
    <mergeCell ref="A20:D20"/>
    <mergeCell ref="A21:D21"/>
    <mergeCell ref="A22:D22"/>
    <mergeCell ref="A23:D23"/>
    <mergeCell ref="A12:D12"/>
    <mergeCell ref="A13:D13"/>
    <mergeCell ref="A14:D14"/>
    <mergeCell ref="A15:D15"/>
    <mergeCell ref="A16:D16"/>
    <mergeCell ref="A17:D17"/>
  </mergeCells>
  <printOptions horizontalCentered="1"/>
  <pageMargins left="0.19685039370078741" right="0.19685039370078741" top="1.1417322834645669" bottom="0.94488188976377963" header="0.31496062992125984" footer="0.31496062992125984"/>
  <pageSetup paperSize="9" orientation="portrait" r:id="rId1"/>
  <headerFooter>
    <oddHeader>&amp;L&amp;G</oddHeader>
    <oddFooter>&amp;L&amp;G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0"/>
  <sheetViews>
    <sheetView workbookViewId="0"/>
  </sheetViews>
  <sheetFormatPr baseColWidth="10" defaultRowHeight="15" x14ac:dyDescent="0.25"/>
  <cols>
    <col min="1" max="7" width="14.28515625" style="1" customWidth="1"/>
    <col min="8" max="8" width="13.140625" style="1" customWidth="1"/>
    <col min="9" max="16384" width="11.42578125" style="1"/>
  </cols>
  <sheetData>
    <row r="2" spans="1:7" ht="30" customHeight="1" x14ac:dyDescent="0.25">
      <c r="A2" s="1" t="s">
        <v>0</v>
      </c>
      <c r="B2" s="8" t="s">
        <v>1</v>
      </c>
      <c r="C2" s="8"/>
      <c r="D2" s="8"/>
      <c r="E2" s="8"/>
      <c r="F2" s="8"/>
      <c r="G2" s="8"/>
    </row>
    <row r="3" spans="1:7" x14ac:dyDescent="0.25">
      <c r="A3" s="1" t="s">
        <v>2</v>
      </c>
      <c r="B3" s="7" t="s">
        <v>3</v>
      </c>
      <c r="C3" s="7"/>
      <c r="D3" s="7"/>
      <c r="E3" s="7"/>
      <c r="F3" s="7"/>
      <c r="G3" s="7"/>
    </row>
    <row r="4" spans="1:7" x14ac:dyDescent="0.25">
      <c r="A4" s="1" t="s">
        <v>4</v>
      </c>
      <c r="B4" s="7" t="s">
        <v>5</v>
      </c>
      <c r="C4" s="7"/>
      <c r="D4" s="7"/>
      <c r="E4" s="7"/>
      <c r="F4" s="7"/>
      <c r="G4" s="7"/>
    </row>
    <row r="5" spans="1:7" ht="30" customHeight="1" x14ac:dyDescent="0.25">
      <c r="A5" s="1" t="s">
        <v>6</v>
      </c>
      <c r="B5" s="8" t="s">
        <v>7</v>
      </c>
      <c r="C5" s="8"/>
      <c r="D5" s="8"/>
      <c r="E5" s="8"/>
      <c r="F5" s="8"/>
      <c r="G5" s="8"/>
    </row>
    <row r="6" spans="1:7" ht="30" customHeight="1" x14ac:dyDescent="0.25">
      <c r="A6" s="1" t="s">
        <v>8</v>
      </c>
      <c r="B6" s="8" t="s">
        <v>55</v>
      </c>
      <c r="C6" s="8"/>
      <c r="D6" s="8"/>
      <c r="E6" s="8"/>
      <c r="F6" s="8"/>
      <c r="G6" s="8"/>
    </row>
    <row r="7" spans="1:7" ht="45" customHeight="1" x14ac:dyDescent="0.25">
      <c r="A7" s="1" t="s">
        <v>10</v>
      </c>
      <c r="B7" s="8" t="s">
        <v>64</v>
      </c>
      <c r="C7" s="8"/>
      <c r="D7" s="8"/>
      <c r="E7" s="8"/>
      <c r="F7" s="8"/>
      <c r="G7" s="8"/>
    </row>
    <row r="8" spans="1:7" ht="30" customHeight="1" x14ac:dyDescent="0.25">
      <c r="A8" s="1" t="s">
        <v>59</v>
      </c>
      <c r="B8" s="8" t="s">
        <v>68</v>
      </c>
      <c r="C8" s="8"/>
      <c r="D8" s="8"/>
      <c r="E8" s="8"/>
      <c r="F8" s="8"/>
      <c r="G8" s="8"/>
    </row>
    <row r="9" spans="1:7" x14ac:dyDescent="0.25">
      <c r="A9" s="1" t="s">
        <v>12</v>
      </c>
      <c r="C9" s="9" t="s">
        <v>65</v>
      </c>
      <c r="D9" s="9"/>
      <c r="E9" s="9"/>
      <c r="F9" s="9"/>
    </row>
    <row r="10" spans="1:7" x14ac:dyDescent="0.25">
      <c r="A10" s="1" t="s">
        <v>13</v>
      </c>
      <c r="C10" s="7" t="s">
        <v>14</v>
      </c>
      <c r="D10" s="7"/>
      <c r="E10" s="7"/>
      <c r="F10" s="7"/>
      <c r="G10" s="7"/>
    </row>
    <row r="11" spans="1:7" x14ac:dyDescent="0.25">
      <c r="C11" s="7" t="s">
        <v>15</v>
      </c>
      <c r="D11" s="7"/>
      <c r="E11" s="7"/>
      <c r="F11" s="7"/>
      <c r="G11" s="7"/>
    </row>
    <row r="13" spans="1:7" x14ac:dyDescent="0.25">
      <c r="A13" s="10" t="s">
        <v>63</v>
      </c>
      <c r="B13" s="11"/>
      <c r="C13" s="11"/>
      <c r="D13" s="12"/>
      <c r="E13" s="13" t="s">
        <v>61</v>
      </c>
      <c r="F13" s="13" t="s">
        <v>62</v>
      </c>
      <c r="G13" s="13" t="s">
        <v>66</v>
      </c>
    </row>
    <row r="14" spans="1:7" x14ac:dyDescent="0.25">
      <c r="A14" s="4" t="s">
        <v>16</v>
      </c>
      <c r="B14" s="5"/>
      <c r="C14" s="5"/>
      <c r="D14" s="6"/>
      <c r="E14" s="3">
        <f>ROUND((F14/G14),0)</f>
        <v>23</v>
      </c>
      <c r="F14" s="3">
        <v>38240</v>
      </c>
      <c r="G14" s="3">
        <v>1630</v>
      </c>
    </row>
    <row r="15" spans="1:7" x14ac:dyDescent="0.25">
      <c r="A15" s="4" t="s">
        <v>17</v>
      </c>
      <c r="B15" s="5"/>
      <c r="C15" s="5"/>
      <c r="D15" s="6"/>
      <c r="E15" s="3">
        <f t="shared" ref="E15:E50" si="0">ROUND((F15/G15),0)</f>
        <v>26</v>
      </c>
      <c r="F15" s="3">
        <v>2175</v>
      </c>
      <c r="G15" s="3">
        <v>84</v>
      </c>
    </row>
    <row r="16" spans="1:7" x14ac:dyDescent="0.25">
      <c r="A16" s="4" t="s">
        <v>18</v>
      </c>
      <c r="B16" s="5"/>
      <c r="C16" s="5"/>
      <c r="D16" s="6"/>
      <c r="E16" s="3">
        <f t="shared" si="0"/>
        <v>11</v>
      </c>
      <c r="F16" s="3">
        <v>224</v>
      </c>
      <c r="G16" s="3">
        <v>20</v>
      </c>
    </row>
    <row r="17" spans="1:7" x14ac:dyDescent="0.25">
      <c r="A17" s="4" t="s">
        <v>19</v>
      </c>
      <c r="B17" s="5"/>
      <c r="C17" s="5"/>
      <c r="D17" s="6"/>
      <c r="E17" s="3">
        <f t="shared" si="0"/>
        <v>14</v>
      </c>
      <c r="F17" s="3">
        <v>152</v>
      </c>
      <c r="G17" s="3">
        <v>11</v>
      </c>
    </row>
    <row r="18" spans="1:7" x14ac:dyDescent="0.25">
      <c r="A18" s="4" t="s">
        <v>20</v>
      </c>
      <c r="B18" s="5"/>
      <c r="C18" s="5"/>
      <c r="D18" s="6"/>
      <c r="E18" s="3">
        <f t="shared" si="0"/>
        <v>24</v>
      </c>
      <c r="F18" s="3">
        <v>731</v>
      </c>
      <c r="G18" s="3">
        <v>30</v>
      </c>
    </row>
    <row r="19" spans="1:7" x14ac:dyDescent="0.25">
      <c r="A19" s="4" t="s">
        <v>21</v>
      </c>
      <c r="B19" s="5"/>
      <c r="C19" s="5"/>
      <c r="D19" s="6"/>
      <c r="E19" s="3">
        <f t="shared" si="0"/>
        <v>18</v>
      </c>
      <c r="F19" s="3">
        <v>474</v>
      </c>
      <c r="G19" s="3">
        <v>27</v>
      </c>
    </row>
    <row r="20" spans="1:7" x14ac:dyDescent="0.25">
      <c r="A20" s="4" t="s">
        <v>22</v>
      </c>
      <c r="B20" s="5"/>
      <c r="C20" s="5"/>
      <c r="D20" s="6"/>
      <c r="E20" s="3">
        <f t="shared" si="0"/>
        <v>12</v>
      </c>
      <c r="F20" s="3">
        <v>36</v>
      </c>
      <c r="G20" s="3">
        <v>3</v>
      </c>
    </row>
    <row r="21" spans="1:7" x14ac:dyDescent="0.25">
      <c r="A21" s="4" t="s">
        <v>23</v>
      </c>
      <c r="B21" s="5"/>
      <c r="C21" s="5"/>
      <c r="D21" s="6"/>
      <c r="E21" s="3">
        <f t="shared" si="0"/>
        <v>7</v>
      </c>
      <c r="F21" s="3">
        <v>40</v>
      </c>
      <c r="G21" s="3">
        <v>6</v>
      </c>
    </row>
    <row r="22" spans="1:7" x14ac:dyDescent="0.25">
      <c r="A22" s="4" t="s">
        <v>24</v>
      </c>
      <c r="B22" s="5"/>
      <c r="C22" s="5"/>
      <c r="D22" s="6"/>
      <c r="E22" s="3">
        <f t="shared" si="0"/>
        <v>28</v>
      </c>
      <c r="F22" s="3">
        <v>5158</v>
      </c>
      <c r="G22" s="3">
        <v>181</v>
      </c>
    </row>
    <row r="23" spans="1:7" x14ac:dyDescent="0.25">
      <c r="A23" s="4" t="s">
        <v>25</v>
      </c>
      <c r="B23" s="5"/>
      <c r="C23" s="5"/>
      <c r="D23" s="6"/>
      <c r="E23" s="3">
        <f t="shared" si="0"/>
        <v>30</v>
      </c>
      <c r="F23" s="3">
        <v>1324</v>
      </c>
      <c r="G23" s="3">
        <v>44</v>
      </c>
    </row>
    <row r="24" spans="1:7" x14ac:dyDescent="0.25">
      <c r="A24" s="4" t="s">
        <v>26</v>
      </c>
      <c r="B24" s="5"/>
      <c r="C24" s="5"/>
      <c r="D24" s="6"/>
      <c r="E24" s="3">
        <f t="shared" si="0"/>
        <v>7</v>
      </c>
      <c r="F24" s="3">
        <v>50</v>
      </c>
      <c r="G24" s="3">
        <v>7</v>
      </c>
    </row>
    <row r="25" spans="1:7" x14ac:dyDescent="0.25">
      <c r="A25" s="4" t="s">
        <v>27</v>
      </c>
      <c r="B25" s="5"/>
      <c r="C25" s="5"/>
      <c r="D25" s="6"/>
      <c r="E25" s="3">
        <f t="shared" si="0"/>
        <v>5</v>
      </c>
      <c r="F25" s="3">
        <v>114</v>
      </c>
      <c r="G25" s="3">
        <v>24</v>
      </c>
    </row>
    <row r="26" spans="1:7" x14ac:dyDescent="0.25">
      <c r="A26" s="4" t="s">
        <v>28</v>
      </c>
      <c r="B26" s="5"/>
      <c r="C26" s="5"/>
      <c r="D26" s="6"/>
      <c r="E26" s="3">
        <f t="shared" si="0"/>
        <v>34</v>
      </c>
      <c r="F26" s="3">
        <v>1640</v>
      </c>
      <c r="G26" s="3">
        <v>48</v>
      </c>
    </row>
    <row r="27" spans="1:7" x14ac:dyDescent="0.25">
      <c r="A27" s="4" t="s">
        <v>29</v>
      </c>
      <c r="B27" s="5"/>
      <c r="C27" s="5"/>
      <c r="D27" s="6"/>
      <c r="E27" s="3">
        <f t="shared" si="0"/>
        <v>36</v>
      </c>
      <c r="F27" s="3">
        <v>9052</v>
      </c>
      <c r="G27" s="3">
        <v>252</v>
      </c>
    </row>
    <row r="28" spans="1:7" x14ac:dyDescent="0.25">
      <c r="A28" s="4" t="s">
        <v>30</v>
      </c>
      <c r="B28" s="5"/>
      <c r="C28" s="5"/>
      <c r="D28" s="6"/>
      <c r="E28" s="3">
        <f t="shared" si="0"/>
        <v>29</v>
      </c>
      <c r="F28" s="3">
        <v>831</v>
      </c>
      <c r="G28" s="3">
        <v>29</v>
      </c>
    </row>
    <row r="29" spans="1:7" x14ac:dyDescent="0.25">
      <c r="A29" s="4" t="s">
        <v>31</v>
      </c>
      <c r="B29" s="5"/>
      <c r="C29" s="5"/>
      <c r="D29" s="6"/>
      <c r="E29" s="3">
        <f t="shared" si="0"/>
        <v>48</v>
      </c>
      <c r="F29" s="3">
        <v>1107</v>
      </c>
      <c r="G29" s="3">
        <v>23</v>
      </c>
    </row>
    <row r="30" spans="1:7" x14ac:dyDescent="0.25">
      <c r="A30" s="4" t="s">
        <v>32</v>
      </c>
      <c r="B30" s="5"/>
      <c r="C30" s="5"/>
      <c r="D30" s="6"/>
      <c r="E30" s="3">
        <f t="shared" si="0"/>
        <v>21</v>
      </c>
      <c r="F30" s="3">
        <v>588</v>
      </c>
      <c r="G30" s="3">
        <v>28</v>
      </c>
    </row>
    <row r="31" spans="1:7" x14ac:dyDescent="0.25">
      <c r="A31" s="4" t="s">
        <v>33</v>
      </c>
      <c r="B31" s="5"/>
      <c r="C31" s="5"/>
      <c r="D31" s="6"/>
      <c r="E31" s="3">
        <f t="shared" si="0"/>
        <v>25</v>
      </c>
      <c r="F31" s="3">
        <v>983</v>
      </c>
      <c r="G31" s="3">
        <v>40</v>
      </c>
    </row>
    <row r="32" spans="1:7" x14ac:dyDescent="0.25">
      <c r="A32" s="4" t="s">
        <v>34</v>
      </c>
      <c r="B32" s="5"/>
      <c r="C32" s="5"/>
      <c r="D32" s="6"/>
      <c r="E32" s="3">
        <f t="shared" si="0"/>
        <v>20</v>
      </c>
      <c r="F32" s="3">
        <v>722</v>
      </c>
      <c r="G32" s="3">
        <v>37</v>
      </c>
    </row>
    <row r="33" spans="1:7" x14ac:dyDescent="0.25">
      <c r="A33" s="4" t="s">
        <v>35</v>
      </c>
      <c r="B33" s="5"/>
      <c r="C33" s="5"/>
      <c r="D33" s="6"/>
      <c r="E33" s="3">
        <f t="shared" si="0"/>
        <v>10</v>
      </c>
      <c r="F33" s="3">
        <v>164</v>
      </c>
      <c r="G33" s="3">
        <v>16</v>
      </c>
    </row>
    <row r="34" spans="1:7" x14ac:dyDescent="0.25">
      <c r="A34" s="4" t="s">
        <v>36</v>
      </c>
      <c r="B34" s="5"/>
      <c r="C34" s="5"/>
      <c r="D34" s="6"/>
      <c r="E34" s="3">
        <f t="shared" si="0"/>
        <v>33</v>
      </c>
      <c r="F34" s="3">
        <v>1854</v>
      </c>
      <c r="G34" s="3">
        <v>56</v>
      </c>
    </row>
    <row r="35" spans="1:7" x14ac:dyDescent="0.25">
      <c r="A35" s="4" t="s">
        <v>37</v>
      </c>
      <c r="B35" s="5"/>
      <c r="C35" s="5"/>
      <c r="D35" s="6"/>
      <c r="E35" s="3">
        <f t="shared" si="0"/>
        <v>22</v>
      </c>
      <c r="F35" s="3">
        <v>337</v>
      </c>
      <c r="G35" s="3">
        <v>15</v>
      </c>
    </row>
    <row r="36" spans="1:7" x14ac:dyDescent="0.25">
      <c r="A36" s="4" t="s">
        <v>38</v>
      </c>
      <c r="B36" s="5"/>
      <c r="C36" s="5"/>
      <c r="D36" s="6"/>
      <c r="E36" s="3">
        <f t="shared" si="0"/>
        <v>15</v>
      </c>
      <c r="F36" s="3">
        <v>463</v>
      </c>
      <c r="G36" s="3">
        <v>30</v>
      </c>
    </row>
    <row r="37" spans="1:7" x14ac:dyDescent="0.25">
      <c r="A37" s="4" t="s">
        <v>39</v>
      </c>
      <c r="B37" s="5"/>
      <c r="C37" s="5"/>
      <c r="D37" s="6"/>
      <c r="E37" s="3">
        <f t="shared" si="0"/>
        <v>2</v>
      </c>
      <c r="F37" s="3">
        <v>32</v>
      </c>
      <c r="G37" s="3">
        <v>16</v>
      </c>
    </row>
    <row r="38" spans="1:7" x14ac:dyDescent="0.25">
      <c r="A38" s="4" t="s">
        <v>40</v>
      </c>
      <c r="B38" s="5"/>
      <c r="C38" s="5"/>
      <c r="D38" s="6"/>
      <c r="E38" s="3">
        <f t="shared" si="0"/>
        <v>20</v>
      </c>
      <c r="F38" s="3">
        <v>1928</v>
      </c>
      <c r="G38" s="3">
        <v>98</v>
      </c>
    </row>
    <row r="39" spans="1:7" x14ac:dyDescent="0.25">
      <c r="A39" s="4" t="s">
        <v>41</v>
      </c>
      <c r="B39" s="5"/>
      <c r="C39" s="5"/>
      <c r="D39" s="6"/>
      <c r="E39" s="3">
        <f t="shared" si="0"/>
        <v>30</v>
      </c>
      <c r="F39" s="3">
        <v>90</v>
      </c>
      <c r="G39" s="3">
        <v>3</v>
      </c>
    </row>
    <row r="40" spans="1:7" x14ac:dyDescent="0.25">
      <c r="A40" s="4" t="s">
        <v>42</v>
      </c>
      <c r="B40" s="5"/>
      <c r="C40" s="5"/>
      <c r="D40" s="6"/>
      <c r="E40" s="3">
        <f t="shared" si="0"/>
        <v>21</v>
      </c>
      <c r="F40" s="3">
        <v>798</v>
      </c>
      <c r="G40" s="3">
        <v>38</v>
      </c>
    </row>
    <row r="41" spans="1:7" x14ac:dyDescent="0.25">
      <c r="A41" s="4" t="s">
        <v>43</v>
      </c>
      <c r="B41" s="5"/>
      <c r="C41" s="5"/>
      <c r="D41" s="6"/>
      <c r="E41" s="3">
        <f t="shared" si="0"/>
        <v>28</v>
      </c>
      <c r="F41" s="3">
        <v>931</v>
      </c>
      <c r="G41" s="3">
        <v>33</v>
      </c>
    </row>
    <row r="42" spans="1:7" x14ac:dyDescent="0.25">
      <c r="A42" s="4" t="s">
        <v>44</v>
      </c>
      <c r="B42" s="5"/>
      <c r="C42" s="5"/>
      <c r="D42" s="6"/>
      <c r="E42" s="3">
        <f t="shared" si="0"/>
        <v>20</v>
      </c>
      <c r="F42" s="3">
        <v>295</v>
      </c>
      <c r="G42" s="3">
        <v>15</v>
      </c>
    </row>
    <row r="43" spans="1:7" x14ac:dyDescent="0.25">
      <c r="A43" s="4" t="s">
        <v>45</v>
      </c>
      <c r="B43" s="5"/>
      <c r="C43" s="5"/>
      <c r="D43" s="6"/>
      <c r="E43" s="3">
        <f t="shared" si="0"/>
        <v>16</v>
      </c>
      <c r="F43" s="3">
        <v>1070</v>
      </c>
      <c r="G43" s="3">
        <v>65</v>
      </c>
    </row>
    <row r="44" spans="1:7" x14ac:dyDescent="0.25">
      <c r="A44" s="4" t="s">
        <v>46</v>
      </c>
      <c r="B44" s="5"/>
      <c r="C44" s="5"/>
      <c r="D44" s="6"/>
      <c r="E44" s="3">
        <f t="shared" si="0"/>
        <v>12</v>
      </c>
      <c r="F44" s="3">
        <v>74</v>
      </c>
      <c r="G44" s="3">
        <v>6</v>
      </c>
    </row>
    <row r="45" spans="1:7" x14ac:dyDescent="0.25">
      <c r="A45" s="4" t="s">
        <v>47</v>
      </c>
      <c r="B45" s="5"/>
      <c r="C45" s="5"/>
      <c r="D45" s="6"/>
      <c r="E45" s="3">
        <f t="shared" si="0"/>
        <v>17</v>
      </c>
      <c r="F45" s="3">
        <v>102</v>
      </c>
      <c r="G45" s="3">
        <v>6</v>
      </c>
    </row>
    <row r="46" spans="1:7" x14ac:dyDescent="0.25">
      <c r="A46" s="4" t="s">
        <v>48</v>
      </c>
      <c r="B46" s="5"/>
      <c r="C46" s="5"/>
      <c r="D46" s="6"/>
      <c r="E46" s="3">
        <f t="shared" si="0"/>
        <v>23</v>
      </c>
      <c r="F46" s="3">
        <v>23</v>
      </c>
      <c r="G46" s="3">
        <v>1</v>
      </c>
    </row>
    <row r="47" spans="1:7" x14ac:dyDescent="0.25">
      <c r="A47" s="4" t="s">
        <v>49</v>
      </c>
      <c r="B47" s="5"/>
      <c r="C47" s="5"/>
      <c r="D47" s="6"/>
      <c r="E47" s="3">
        <f t="shared" si="0"/>
        <v>30</v>
      </c>
      <c r="F47" s="3">
        <v>4130</v>
      </c>
      <c r="G47" s="3">
        <v>138</v>
      </c>
    </row>
    <row r="48" spans="1:7" x14ac:dyDescent="0.25">
      <c r="A48" s="4" t="s">
        <v>50</v>
      </c>
      <c r="B48" s="5"/>
      <c r="C48" s="5"/>
      <c r="D48" s="6"/>
      <c r="E48" s="3">
        <f t="shared" si="0"/>
        <v>13</v>
      </c>
      <c r="F48" s="3">
        <v>179</v>
      </c>
      <c r="G48" s="3">
        <v>14</v>
      </c>
    </row>
    <row r="49" spans="1:7" x14ac:dyDescent="0.25">
      <c r="A49" s="4" t="s">
        <v>51</v>
      </c>
      <c r="B49" s="5"/>
      <c r="C49" s="5"/>
      <c r="D49" s="6"/>
      <c r="E49" s="3">
        <f t="shared" si="0"/>
        <v>15</v>
      </c>
      <c r="F49" s="3">
        <v>319</v>
      </c>
      <c r="G49" s="3">
        <v>21</v>
      </c>
    </row>
    <row r="50" spans="1:7" x14ac:dyDescent="0.25">
      <c r="A50" s="4" t="s">
        <v>52</v>
      </c>
      <c r="B50" s="5"/>
      <c r="C50" s="5"/>
      <c r="D50" s="6"/>
      <c r="E50" s="3">
        <f t="shared" si="0"/>
        <v>3</v>
      </c>
      <c r="F50" s="3">
        <v>50</v>
      </c>
      <c r="G50" s="3">
        <v>16</v>
      </c>
    </row>
  </sheetData>
  <mergeCells count="48">
    <mergeCell ref="B6:G6"/>
    <mergeCell ref="B7:G7"/>
    <mergeCell ref="B8:G8"/>
    <mergeCell ref="C10:G10"/>
    <mergeCell ref="C11:G11"/>
    <mergeCell ref="A45:D45"/>
    <mergeCell ref="A46:D46"/>
    <mergeCell ref="A47:D47"/>
    <mergeCell ref="A48:D48"/>
    <mergeCell ref="A49:D49"/>
    <mergeCell ref="A50:D50"/>
    <mergeCell ref="A39:D39"/>
    <mergeCell ref="A40:D40"/>
    <mergeCell ref="A41:D41"/>
    <mergeCell ref="A42:D42"/>
    <mergeCell ref="A43:D43"/>
    <mergeCell ref="A44:D44"/>
    <mergeCell ref="A33:D33"/>
    <mergeCell ref="A34:D34"/>
    <mergeCell ref="A35:D35"/>
    <mergeCell ref="A36:D36"/>
    <mergeCell ref="A37:D37"/>
    <mergeCell ref="A38:D38"/>
    <mergeCell ref="A27:D27"/>
    <mergeCell ref="A28:D28"/>
    <mergeCell ref="A29:D29"/>
    <mergeCell ref="A30:D30"/>
    <mergeCell ref="A31:D31"/>
    <mergeCell ref="A32:D32"/>
    <mergeCell ref="A21:D21"/>
    <mergeCell ref="A22:D22"/>
    <mergeCell ref="A23:D23"/>
    <mergeCell ref="A24:D24"/>
    <mergeCell ref="A25:D25"/>
    <mergeCell ref="A26:D26"/>
    <mergeCell ref="A15:D15"/>
    <mergeCell ref="A16:D16"/>
    <mergeCell ref="A17:D17"/>
    <mergeCell ref="A18:D18"/>
    <mergeCell ref="A19:D19"/>
    <mergeCell ref="A20:D20"/>
    <mergeCell ref="C9:F9"/>
    <mergeCell ref="A13:D13"/>
    <mergeCell ref="A14:D14"/>
    <mergeCell ref="B2:G2"/>
    <mergeCell ref="B3:G3"/>
    <mergeCell ref="B4:G4"/>
    <mergeCell ref="B5:G5"/>
  </mergeCells>
  <printOptions horizontalCentered="1"/>
  <pageMargins left="0.19685039370078741" right="0.19685039370078741" top="1.1417322834645669" bottom="0.94488188976377963" header="0.31496062992125984" footer="0.31496062992125984"/>
  <pageSetup paperSize="9" orientation="portrait" r:id="rId1"/>
  <headerFooter>
    <oddHeader>&amp;L&amp;G</oddHeader>
    <oddFooter>&amp;L&amp;G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4"/>
  <sheetViews>
    <sheetView workbookViewId="0"/>
  </sheetViews>
  <sheetFormatPr baseColWidth="10" defaultRowHeight="15" x14ac:dyDescent="0.25"/>
  <cols>
    <col min="1" max="6" width="16.5703125" style="1" customWidth="1"/>
    <col min="7" max="8" width="13.140625" style="1" customWidth="1"/>
    <col min="9" max="16384" width="11.42578125" style="1"/>
  </cols>
  <sheetData>
    <row r="2" spans="1:7" ht="30" customHeight="1" x14ac:dyDescent="0.25">
      <c r="A2" s="1" t="s">
        <v>0</v>
      </c>
      <c r="B2" s="8" t="s">
        <v>1</v>
      </c>
      <c r="C2" s="8"/>
      <c r="D2" s="8"/>
      <c r="E2" s="8"/>
      <c r="F2" s="8"/>
    </row>
    <row r="3" spans="1:7" x14ac:dyDescent="0.25">
      <c r="A3" s="1" t="s">
        <v>2</v>
      </c>
      <c r="B3" s="7" t="s">
        <v>3</v>
      </c>
      <c r="C3" s="7"/>
      <c r="D3" s="7"/>
      <c r="E3" s="7"/>
      <c r="F3" s="7"/>
    </row>
    <row r="4" spans="1:7" x14ac:dyDescent="0.25">
      <c r="A4" s="1" t="s">
        <v>4</v>
      </c>
      <c r="B4" s="7" t="s">
        <v>5</v>
      </c>
      <c r="C4" s="7"/>
      <c r="D4" s="7"/>
      <c r="E4" s="7"/>
      <c r="F4" s="7"/>
    </row>
    <row r="5" spans="1:7" ht="30" customHeight="1" x14ac:dyDescent="0.25">
      <c r="A5" s="1" t="s">
        <v>6</v>
      </c>
      <c r="B5" s="8" t="s">
        <v>7</v>
      </c>
      <c r="C5" s="8"/>
      <c r="D5" s="8"/>
      <c r="E5" s="8"/>
      <c r="F5" s="8"/>
    </row>
    <row r="6" spans="1:7" x14ac:dyDescent="0.25">
      <c r="A6" s="1" t="s">
        <v>8</v>
      </c>
      <c r="B6" s="7" t="s">
        <v>57</v>
      </c>
      <c r="C6" s="7"/>
      <c r="D6" s="7"/>
      <c r="E6" s="7"/>
      <c r="F6" s="7"/>
    </row>
    <row r="7" spans="1:7" x14ac:dyDescent="0.25">
      <c r="A7" s="1" t="s">
        <v>10</v>
      </c>
      <c r="B7" s="7" t="s">
        <v>56</v>
      </c>
      <c r="C7" s="7"/>
      <c r="D7" s="7"/>
      <c r="E7" s="7"/>
      <c r="F7" s="7"/>
    </row>
    <row r="8" spans="1:7" x14ac:dyDescent="0.25">
      <c r="A8" s="1" t="s">
        <v>59</v>
      </c>
      <c r="B8" s="8" t="s">
        <v>69</v>
      </c>
      <c r="C8" s="7"/>
      <c r="D8" s="7"/>
      <c r="E8" s="7"/>
      <c r="F8" s="7"/>
    </row>
    <row r="9" spans="1:7" x14ac:dyDescent="0.25">
      <c r="A9" s="1" t="s">
        <v>12</v>
      </c>
      <c r="C9" s="7" t="s">
        <v>58</v>
      </c>
      <c r="D9" s="7"/>
      <c r="E9" s="7"/>
      <c r="F9" s="7"/>
    </row>
    <row r="10" spans="1:7" x14ac:dyDescent="0.25">
      <c r="A10" s="1" t="s">
        <v>13</v>
      </c>
      <c r="C10" s="7" t="s">
        <v>14</v>
      </c>
      <c r="D10" s="7"/>
      <c r="E10" s="7"/>
      <c r="F10" s="7"/>
    </row>
    <row r="11" spans="1:7" x14ac:dyDescent="0.25">
      <c r="C11" s="7" t="s">
        <v>15</v>
      </c>
      <c r="D11" s="7"/>
      <c r="E11" s="7"/>
      <c r="F11" s="7"/>
    </row>
    <row r="13" spans="1:7" x14ac:dyDescent="0.25">
      <c r="A13" s="10" t="s">
        <v>63</v>
      </c>
      <c r="B13" s="11"/>
      <c r="C13" s="11"/>
      <c r="D13" s="12"/>
      <c r="E13" s="13" t="s">
        <v>61</v>
      </c>
      <c r="F13" s="13" t="s">
        <v>62</v>
      </c>
      <c r="G13" s="2"/>
    </row>
    <row r="14" spans="1:7" x14ac:dyDescent="0.25">
      <c r="A14" s="4" t="s">
        <v>16</v>
      </c>
      <c r="B14" s="5"/>
      <c r="C14" s="5"/>
      <c r="D14" s="6"/>
      <c r="E14" s="3">
        <v>182</v>
      </c>
      <c r="F14" s="3">
        <v>182</v>
      </c>
    </row>
  </sheetData>
  <mergeCells count="12">
    <mergeCell ref="C10:F10"/>
    <mergeCell ref="C11:F11"/>
    <mergeCell ref="C9:F9"/>
    <mergeCell ref="A13:D13"/>
    <mergeCell ref="A14:D14"/>
    <mergeCell ref="B2:F2"/>
    <mergeCell ref="B3:F3"/>
    <mergeCell ref="B4:F4"/>
    <mergeCell ref="B5:F5"/>
    <mergeCell ref="B6:F6"/>
    <mergeCell ref="B7:F7"/>
    <mergeCell ref="B8:F8"/>
  </mergeCells>
  <printOptions horizontalCentered="1"/>
  <pageMargins left="0.19685039370078741" right="0.19685039370078741" top="1.1417322834645669" bottom="0.94488188976377963" header="0.31496062992125984" footer="0.31496062992125984"/>
  <pageSetup paperSize="9" orientation="portrait" r:id="rId1"/>
  <headerFooter>
    <oddHeader>&amp;L&amp;G</oddHeader>
    <oddFooter>&amp;L&amp;G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Ind. 9.4.1.- Muertes violentas</vt:lpstr>
      <vt:lpstr>Ind. 9.4.2.- Hacinamiento</vt:lpstr>
      <vt:lpstr>Ind. 9.4.3.- Tasa de SCSVP</vt:lpstr>
      <vt:lpstr>Ind. 9.4.4.- Sit. de Crisis</vt:lpstr>
      <vt:lpstr>'Ind. 9.4.1.- Muertes violentas'!Títulos_a_imprimir</vt:lpstr>
      <vt:lpstr>'Ind. 9.4.2.- Hacinamiento'!Títulos_a_imprimir</vt:lpstr>
      <vt:lpstr>'Ind. 9.4.3.- Tasa de SCSVP'!Títulos_a_imprimir</vt:lpstr>
      <vt:lpstr>'Ind. 9.4.4.- Sit. de Crisis'!Títulos_a_imprimir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CONDOLO ORTIZ ESTEBAN DAVID</dc:creator>
  <cp:lastModifiedBy>CONDOLO ORTIZ ESTEBAN DAVID</cp:lastModifiedBy>
  <cp:lastPrinted>2022-08-31T15:45:03Z</cp:lastPrinted>
  <dcterms:created xsi:type="dcterms:W3CDTF">2022-08-31T14:46:59Z</dcterms:created>
  <dcterms:modified xsi:type="dcterms:W3CDTF">2022-08-31T15:45:58Z</dcterms:modified>
</cp:coreProperties>
</file>